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4\FINANCIJSKI IZVJEŠTAJI 2024\Informacija o trošenju sredstava 2024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_FilterDatabase" localSheetId="0" hidden="1">List1!$A$8:$E$44</definedName>
    <definedName name="_xlnm.Print_Area" localSheetId="0">List1!$A$1:$E$45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30" i="1"/>
  <c r="D29" i="1"/>
  <c r="D45" i="1" l="1"/>
</calcChain>
</file>

<file path=xl/sharedStrings.xml><?xml version="1.0" encoding="utf-8"?>
<sst xmlns="http://schemas.openxmlformats.org/spreadsheetml/2006/main" count="121" uniqueCount="79">
  <si>
    <t>Isplatitelj: Centar za odgoj i obrazovanje Krapinske Toplice</t>
  </si>
  <si>
    <t>Krapinske Toplice</t>
  </si>
  <si>
    <t>OIB: 98491896949</t>
  </si>
  <si>
    <t>Ljudevita Gaja 2</t>
  </si>
  <si>
    <t>49217 Krapinske Toplice</t>
  </si>
  <si>
    <t>Naziv primatelja</t>
  </si>
  <si>
    <t>OIB primatelja</t>
  </si>
  <si>
    <t>Sjedište primatelja</t>
  </si>
  <si>
    <t>Vrsta rashoda i izdatka</t>
  </si>
  <si>
    <t xml:space="preserve">Način objave isplaćenog iznosa </t>
  </si>
  <si>
    <t>Presečki grupa d.o.o.</t>
  </si>
  <si>
    <t>Krapina</t>
  </si>
  <si>
    <t>Zabok</t>
  </si>
  <si>
    <t>02535697732</t>
  </si>
  <si>
    <t>63073332379</t>
  </si>
  <si>
    <t>Zagreb</t>
  </si>
  <si>
    <t>27759560625</t>
  </si>
  <si>
    <t>17847110267</t>
  </si>
  <si>
    <t>31697259786</t>
  </si>
  <si>
    <t>41607275884</t>
  </si>
  <si>
    <t>OTP Leasing d.d.</t>
  </si>
  <si>
    <t>Financijska Agencija</t>
  </si>
  <si>
    <t>Telemach Hrvatska d.o.o</t>
  </si>
  <si>
    <t>23780250353</t>
  </si>
  <si>
    <t>85821130368</t>
  </si>
  <si>
    <t>61979475705</t>
  </si>
  <si>
    <t>70133616033</t>
  </si>
  <si>
    <t>50730247993</t>
  </si>
  <si>
    <t>Oroslavje</t>
  </si>
  <si>
    <t>81793146560</t>
  </si>
  <si>
    <t>76353986406</t>
  </si>
  <si>
    <t>Pregrada</t>
  </si>
  <si>
    <t>3238 računalne usluge</t>
  </si>
  <si>
    <t>3231 Usluge telefona, pošte i prijevoza</t>
  </si>
  <si>
    <t>3431 Bankarske usluge i usluge platnog prometa</t>
  </si>
  <si>
    <t>3221 Uredski materijal i ostali materijalni rashodi</t>
  </si>
  <si>
    <t>3223 Energija</t>
  </si>
  <si>
    <t>3235 Zakupnine i najamnine</t>
  </si>
  <si>
    <t>3234 Komunalne usluge</t>
  </si>
  <si>
    <t>3121 ostali rashodi za zaposlene</t>
  </si>
  <si>
    <t>3212 Naknade za prijevoz, za rad na terenu i odvojeni život</t>
  </si>
  <si>
    <t>3111 bruto plaće za redovan rad</t>
  </si>
  <si>
    <t>3132 Doprinosi za obvezno zdravstveno osiguranje</t>
  </si>
  <si>
    <t>3295 Pristojbe i naknade</t>
  </si>
  <si>
    <t>Trgocentar d.o.o.</t>
  </si>
  <si>
    <t>HEP-OPSKRBA d.o.o.</t>
  </si>
  <si>
    <t xml:space="preserve">INA - INDUSTRIJA NAFTE </t>
  </si>
  <si>
    <t>TOOLS4SCHOOLS d.o.o.</t>
  </si>
  <si>
    <t>Specijalna bolnica za medicinsku rehabilitaciju Krapinske Toplice</t>
  </si>
  <si>
    <t>Zagorski vodovod d.o.o.</t>
  </si>
  <si>
    <t>Eko-flor plus d.o.o.</t>
  </si>
  <si>
    <t>Hrvatski telekom d.d.</t>
  </si>
  <si>
    <t>Salubris d.o.o.</t>
  </si>
  <si>
    <t>3722 Naknade građanima i kućanstvima u naravi</t>
  </si>
  <si>
    <t>UKUPNO</t>
  </si>
  <si>
    <t xml:space="preserve">Privredna banka Zagreb </t>
  </si>
  <si>
    <t>3224 Materijal i dijelovi za tekuće i investicijsko održavanje</t>
  </si>
  <si>
    <t>3225 Sitni inventar i auto gume</t>
  </si>
  <si>
    <t>3211 Službena putovanja</t>
  </si>
  <si>
    <t>Creative solutions</t>
  </si>
  <si>
    <t>69523788448</t>
  </si>
  <si>
    <t>Werk d.o.o.</t>
  </si>
  <si>
    <t>31685947337</t>
  </si>
  <si>
    <t>Krapnske Toplice</t>
  </si>
  <si>
    <t>KIKO trgovina i usluge, vl. Tomislav Krušec</t>
  </si>
  <si>
    <t>46126456930</t>
  </si>
  <si>
    <t>3214 Ostale naknade troškova zaposlenima</t>
  </si>
  <si>
    <t>Konica Minolta Hrvatska</t>
  </si>
  <si>
    <t>Zora proizvodnja igračaka</t>
  </si>
  <si>
    <t>43320610616</t>
  </si>
  <si>
    <t>Velika Gorica</t>
  </si>
  <si>
    <t>INFORMACIJA O TROŠENJU SREDSTAVA ZA SVIBANJ 2024. GODINE</t>
  </si>
  <si>
    <t>Hrvatski savez učeničkog zadrugarstva</t>
  </si>
  <si>
    <t>3294 Članarine i norme</t>
  </si>
  <si>
    <t>Park prirode Lonjsko polje</t>
  </si>
  <si>
    <t>Jasenovac</t>
  </si>
  <si>
    <t>3299 Ostali nespomenuti rashodi poslovanja</t>
  </si>
  <si>
    <t>Tradicije - Čigoč, ugost.obrt, vl. Mladen Barić</t>
  </si>
  <si>
    <t>Gušće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</si>
</sst>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64"/>
      <name val="Microsoft Sans Serif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0" xfId="0" applyFont="1" applyFill="1" applyBorder="1" applyAlignment="1">
      <alignment horizontal="left" vertical="top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top" wrapText="1" readingOrder="1"/>
    </xf>
    <xf numFmtId="4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readingOrder="1"/>
    </xf>
    <xf numFmtId="0" fontId="0" fillId="0" borderId="1" xfId="0" applyBorder="1"/>
    <xf numFmtId="0" fontId="2" fillId="0" borderId="1" xfId="0" applyFont="1" applyFill="1" applyBorder="1" applyAlignment="1">
      <alignment horizontal="left" vertical="top"/>
    </xf>
    <xf numFmtId="0" fontId="0" fillId="0" borderId="2" xfId="0" applyBorder="1"/>
    <xf numFmtId="0" fontId="2" fillId="0" borderId="2" xfId="0" applyFont="1" applyFill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left" vertical="top"/>
    </xf>
  </cellXfs>
  <cellStyles count="3">
    <cellStyle name="Normalno" xfId="0" builtinId="0"/>
    <cellStyle name="Normalno 2" xfId="2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abSelected="1" workbookViewId="0">
      <selection activeCell="I13" sqref="I13"/>
    </sheetView>
  </sheetViews>
  <sheetFormatPr defaultRowHeight="15" x14ac:dyDescent="0.25"/>
  <cols>
    <col min="1" max="1" width="37" customWidth="1"/>
    <col min="2" max="4" width="18.28515625" customWidth="1"/>
    <col min="5" max="5" width="39.7109375" customWidth="1"/>
    <col min="6" max="6" width="18.28515625" customWidth="1"/>
  </cols>
  <sheetData>
    <row r="1" spans="1:6" x14ac:dyDescent="0.25">
      <c r="A1" t="s">
        <v>0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6" spans="1:6" x14ac:dyDescent="0.25">
      <c r="A6" s="21" t="s">
        <v>71</v>
      </c>
      <c r="B6" s="21"/>
      <c r="C6" s="21"/>
      <c r="D6" s="21"/>
      <c r="E6" s="21"/>
    </row>
    <row r="8" spans="1:6" ht="30" x14ac:dyDescent="0.25">
      <c r="A8" s="5" t="s">
        <v>5</v>
      </c>
      <c r="B8" s="5" t="s">
        <v>6</v>
      </c>
      <c r="C8" s="5" t="s">
        <v>7</v>
      </c>
      <c r="D8" s="5" t="s">
        <v>9</v>
      </c>
      <c r="E8" s="5" t="s">
        <v>8</v>
      </c>
      <c r="F8" s="1"/>
    </row>
    <row r="9" spans="1:6" x14ac:dyDescent="0.25">
      <c r="A9" s="19" t="s">
        <v>59</v>
      </c>
      <c r="B9" s="19" t="s">
        <v>60</v>
      </c>
      <c r="C9" s="19" t="s">
        <v>15</v>
      </c>
      <c r="D9" s="7">
        <v>24.89</v>
      </c>
      <c r="E9" s="18" t="s">
        <v>32</v>
      </c>
    </row>
    <row r="10" spans="1:6" x14ac:dyDescent="0.25">
      <c r="A10" s="9" t="s">
        <v>50</v>
      </c>
      <c r="B10" s="19" t="s">
        <v>27</v>
      </c>
      <c r="C10" s="19" t="s">
        <v>28</v>
      </c>
      <c r="D10" s="7">
        <v>84.93</v>
      </c>
      <c r="E10" s="8" t="s">
        <v>38</v>
      </c>
      <c r="F10" s="3"/>
    </row>
    <row r="11" spans="1:6" x14ac:dyDescent="0.25">
      <c r="A11" s="9" t="s">
        <v>21</v>
      </c>
      <c r="B11" s="19" t="s">
        <v>24</v>
      </c>
      <c r="C11" s="19" t="s">
        <v>15</v>
      </c>
      <c r="D11" s="7">
        <v>4.41</v>
      </c>
      <c r="E11" s="8" t="s">
        <v>32</v>
      </c>
      <c r="F11" s="3"/>
    </row>
    <row r="12" spans="1:6" x14ac:dyDescent="0.25">
      <c r="A12" s="6" t="s">
        <v>21</v>
      </c>
      <c r="B12" s="19" t="s">
        <v>24</v>
      </c>
      <c r="C12" s="19" t="s">
        <v>15</v>
      </c>
      <c r="D12" s="7">
        <v>64.7</v>
      </c>
      <c r="E12" s="18" t="s">
        <v>76</v>
      </c>
      <c r="F12" s="3"/>
    </row>
    <row r="13" spans="1:6" x14ac:dyDescent="0.25">
      <c r="A13" s="9" t="s">
        <v>45</v>
      </c>
      <c r="B13" s="19" t="s">
        <v>14</v>
      </c>
      <c r="C13" s="19" t="s">
        <v>15</v>
      </c>
      <c r="D13" s="7">
        <v>432.31</v>
      </c>
      <c r="E13" s="8" t="s">
        <v>36</v>
      </c>
    </row>
    <row r="14" spans="1:6" x14ac:dyDescent="0.25">
      <c r="A14" s="9" t="s">
        <v>51</v>
      </c>
      <c r="B14" s="19" t="s">
        <v>29</v>
      </c>
      <c r="C14" s="19" t="s">
        <v>15</v>
      </c>
      <c r="D14" s="7">
        <v>12.79</v>
      </c>
      <c r="E14" s="8" t="s">
        <v>33</v>
      </c>
    </row>
    <row r="15" spans="1:6" x14ac:dyDescent="0.25">
      <c r="A15" s="19" t="s">
        <v>72</v>
      </c>
      <c r="B15" s="19">
        <v>45052309127</v>
      </c>
      <c r="C15" s="19" t="s">
        <v>15</v>
      </c>
      <c r="D15" s="7">
        <v>25</v>
      </c>
      <c r="E15" s="18" t="s">
        <v>73</v>
      </c>
    </row>
    <row r="16" spans="1:6" x14ac:dyDescent="0.25">
      <c r="A16" s="9" t="s">
        <v>46</v>
      </c>
      <c r="B16" s="19" t="s">
        <v>16</v>
      </c>
      <c r="C16" s="19" t="s">
        <v>15</v>
      </c>
      <c r="D16" s="7">
        <v>372.17</v>
      </c>
      <c r="E16" s="8" t="s">
        <v>36</v>
      </c>
      <c r="F16" s="2"/>
    </row>
    <row r="17" spans="1:6" x14ac:dyDescent="0.25">
      <c r="A17" s="19" t="s">
        <v>64</v>
      </c>
      <c r="B17" s="19" t="s">
        <v>65</v>
      </c>
      <c r="C17" s="19" t="s">
        <v>31</v>
      </c>
      <c r="D17" s="7">
        <v>191.7</v>
      </c>
      <c r="E17" s="18" t="s">
        <v>35</v>
      </c>
    </row>
    <row r="18" spans="1:6" x14ac:dyDescent="0.25">
      <c r="A18" s="6" t="s">
        <v>67</v>
      </c>
      <c r="B18" s="19" t="s">
        <v>18</v>
      </c>
      <c r="C18" s="19" t="s">
        <v>15</v>
      </c>
      <c r="D18" s="7">
        <v>79.16</v>
      </c>
      <c r="E18" s="8" t="s">
        <v>37</v>
      </c>
    </row>
    <row r="19" spans="1:6" x14ac:dyDescent="0.25">
      <c r="A19" s="9" t="s">
        <v>20</v>
      </c>
      <c r="B19" s="19" t="s">
        <v>23</v>
      </c>
      <c r="C19" s="19" t="s">
        <v>15</v>
      </c>
      <c r="D19" s="7">
        <v>418</v>
      </c>
      <c r="E19" s="8" t="s">
        <v>37</v>
      </c>
    </row>
    <row r="20" spans="1:6" x14ac:dyDescent="0.25">
      <c r="A20" s="6" t="s">
        <v>74</v>
      </c>
      <c r="B20" s="19">
        <v>13092477849</v>
      </c>
      <c r="C20" s="19" t="s">
        <v>75</v>
      </c>
      <c r="D20" s="7">
        <v>376</v>
      </c>
      <c r="E20" s="18" t="s">
        <v>76</v>
      </c>
    </row>
    <row r="21" spans="1:6" x14ac:dyDescent="0.25">
      <c r="A21" s="6" t="s">
        <v>10</v>
      </c>
      <c r="B21" s="19">
        <v>85843181422</v>
      </c>
      <c r="C21" s="19" t="s">
        <v>11</v>
      </c>
      <c r="D21" s="7">
        <f>240+640</f>
        <v>880</v>
      </c>
      <c r="E21" s="8" t="s">
        <v>33</v>
      </c>
      <c r="F21" s="2"/>
    </row>
    <row r="22" spans="1:6" x14ac:dyDescent="0.25">
      <c r="A22" s="6" t="s">
        <v>55</v>
      </c>
      <c r="B22" s="19" t="s">
        <v>13</v>
      </c>
      <c r="C22" s="19" t="s">
        <v>11</v>
      </c>
      <c r="D22" s="7">
        <v>84.97</v>
      </c>
      <c r="E22" s="8" t="s">
        <v>34</v>
      </c>
    </row>
    <row r="23" spans="1:6" x14ac:dyDescent="0.25">
      <c r="A23" s="9" t="s">
        <v>52</v>
      </c>
      <c r="B23" s="19" t="s">
        <v>30</v>
      </c>
      <c r="C23" s="19" t="s">
        <v>31</v>
      </c>
      <c r="D23" s="7">
        <v>49.78</v>
      </c>
      <c r="E23" s="8" t="s">
        <v>38</v>
      </c>
    </row>
    <row r="24" spans="1:6" ht="22.5" hidden="1" x14ac:dyDescent="0.25">
      <c r="A24" s="9" t="s">
        <v>48</v>
      </c>
      <c r="B24" s="19" t="s">
        <v>19</v>
      </c>
      <c r="C24" s="19" t="s">
        <v>1</v>
      </c>
      <c r="D24" s="7"/>
      <c r="E24" s="8" t="s">
        <v>53</v>
      </c>
    </row>
    <row r="25" spans="1:6" ht="22.5" x14ac:dyDescent="0.25">
      <c r="A25" s="9" t="s">
        <v>48</v>
      </c>
      <c r="B25" s="19" t="s">
        <v>19</v>
      </c>
      <c r="C25" s="19" t="s">
        <v>1</v>
      </c>
      <c r="D25" s="7">
        <v>1294.05</v>
      </c>
      <c r="E25" s="8" t="s">
        <v>36</v>
      </c>
    </row>
    <row r="26" spans="1:6" x14ac:dyDescent="0.25">
      <c r="A26" s="9" t="s">
        <v>22</v>
      </c>
      <c r="B26" s="19" t="s">
        <v>26</v>
      </c>
      <c r="C26" s="19" t="s">
        <v>15</v>
      </c>
      <c r="D26" s="7">
        <v>5.47</v>
      </c>
      <c r="E26" s="18" t="s">
        <v>57</v>
      </c>
    </row>
    <row r="27" spans="1:6" x14ac:dyDescent="0.25">
      <c r="A27" s="9" t="s">
        <v>22</v>
      </c>
      <c r="B27" s="19" t="s">
        <v>26</v>
      </c>
      <c r="C27" s="19" t="s">
        <v>15</v>
      </c>
      <c r="D27" s="7">
        <v>138.55000000000001</v>
      </c>
      <c r="E27" s="8" t="s">
        <v>33</v>
      </c>
    </row>
    <row r="28" spans="1:6" x14ac:dyDescent="0.25">
      <c r="A28" s="9" t="s">
        <v>47</v>
      </c>
      <c r="B28" s="19" t="s">
        <v>17</v>
      </c>
      <c r="C28" s="19" t="s">
        <v>15</v>
      </c>
      <c r="D28" s="7">
        <v>71.38</v>
      </c>
      <c r="E28" s="8" t="s">
        <v>32</v>
      </c>
    </row>
    <row r="29" spans="1:6" x14ac:dyDescent="0.25">
      <c r="A29" s="6" t="s">
        <v>77</v>
      </c>
      <c r="B29" s="19">
        <v>47329019258</v>
      </c>
      <c r="C29" s="19" t="s">
        <v>78</v>
      </c>
      <c r="D29" s="7">
        <f>334+64.5</f>
        <v>398.5</v>
      </c>
      <c r="E29" s="18" t="s">
        <v>76</v>
      </c>
    </row>
    <row r="30" spans="1:6" x14ac:dyDescent="0.25">
      <c r="A30" s="9" t="s">
        <v>44</v>
      </c>
      <c r="B30" s="19">
        <v>84210581427</v>
      </c>
      <c r="C30" s="19" t="s">
        <v>12</v>
      </c>
      <c r="D30" s="7">
        <f>120.18+64.43+10.24+10.63</f>
        <v>205.48000000000002</v>
      </c>
      <c r="E30" s="8" t="s">
        <v>35</v>
      </c>
    </row>
    <row r="31" spans="1:6" ht="14.25" hidden="1" customHeight="1" x14ac:dyDescent="0.25">
      <c r="A31" s="9" t="s">
        <v>44</v>
      </c>
      <c r="B31" s="19">
        <v>84210581427</v>
      </c>
      <c r="C31" s="19" t="s">
        <v>12</v>
      </c>
      <c r="D31" s="7"/>
      <c r="E31" s="18" t="s">
        <v>56</v>
      </c>
    </row>
    <row r="32" spans="1:6" hidden="1" x14ac:dyDescent="0.25">
      <c r="A32" s="9" t="s">
        <v>44</v>
      </c>
      <c r="B32" s="19">
        <v>84210581427</v>
      </c>
      <c r="C32" s="19" t="s">
        <v>12</v>
      </c>
      <c r="D32" s="7"/>
      <c r="E32" s="18" t="s">
        <v>57</v>
      </c>
    </row>
    <row r="33" spans="1:6" hidden="1" x14ac:dyDescent="0.25">
      <c r="A33" s="19" t="s">
        <v>61</v>
      </c>
      <c r="B33" s="19" t="s">
        <v>62</v>
      </c>
      <c r="C33" s="19" t="s">
        <v>63</v>
      </c>
      <c r="D33" s="7"/>
      <c r="E33" s="18" t="s">
        <v>56</v>
      </c>
    </row>
    <row r="34" spans="1:6" x14ac:dyDescent="0.25">
      <c r="A34" s="9" t="s">
        <v>49</v>
      </c>
      <c r="B34" s="19" t="s">
        <v>25</v>
      </c>
      <c r="C34" s="19" t="s">
        <v>12</v>
      </c>
      <c r="D34" s="7">
        <v>127.43</v>
      </c>
      <c r="E34" s="8" t="s">
        <v>38</v>
      </c>
    </row>
    <row r="35" spans="1:6" hidden="1" x14ac:dyDescent="0.25">
      <c r="A35" s="19" t="s">
        <v>68</v>
      </c>
      <c r="B35" s="19" t="s">
        <v>69</v>
      </c>
      <c r="C35" s="19" t="s">
        <v>70</v>
      </c>
      <c r="D35" s="7"/>
      <c r="E35" s="18" t="s">
        <v>57</v>
      </c>
    </row>
    <row r="36" spans="1:6" x14ac:dyDescent="0.25">
      <c r="A36" s="6"/>
      <c r="B36" s="19"/>
      <c r="C36" s="19"/>
      <c r="D36" s="7">
        <v>3.4</v>
      </c>
      <c r="E36" s="18" t="s">
        <v>58</v>
      </c>
    </row>
    <row r="37" spans="1:6" x14ac:dyDescent="0.25">
      <c r="A37" s="6"/>
      <c r="B37" s="19"/>
      <c r="C37" s="19"/>
      <c r="D37" s="7">
        <v>106</v>
      </c>
      <c r="E37" s="18" t="s">
        <v>66</v>
      </c>
    </row>
    <row r="38" spans="1:6" x14ac:dyDescent="0.25">
      <c r="A38" s="10"/>
      <c r="B38" s="10"/>
      <c r="C38" s="10"/>
      <c r="D38" s="7">
        <v>104232.92</v>
      </c>
      <c r="E38" s="11" t="s">
        <v>41</v>
      </c>
    </row>
    <row r="39" spans="1:6" x14ac:dyDescent="0.25">
      <c r="A39" s="10"/>
      <c r="B39" s="10"/>
      <c r="C39" s="10"/>
      <c r="D39" s="7">
        <v>17198.46</v>
      </c>
      <c r="E39" s="11" t="s">
        <v>42</v>
      </c>
      <c r="F39" s="4"/>
    </row>
    <row r="40" spans="1:6" x14ac:dyDescent="0.25">
      <c r="A40" s="10"/>
      <c r="B40" s="10"/>
      <c r="C40" s="10"/>
      <c r="D40" s="7">
        <v>172.41</v>
      </c>
      <c r="E40" s="11" t="s">
        <v>39</v>
      </c>
      <c r="F40" s="4"/>
    </row>
    <row r="41" spans="1:6" x14ac:dyDescent="0.25">
      <c r="A41" s="10"/>
      <c r="B41" s="10"/>
      <c r="C41" s="10"/>
      <c r="D41" s="7">
        <v>5765.03</v>
      </c>
      <c r="E41" s="11" t="s">
        <v>40</v>
      </c>
      <c r="F41" s="4"/>
    </row>
    <row r="42" spans="1:6" x14ac:dyDescent="0.25">
      <c r="A42" s="12"/>
      <c r="B42" s="12"/>
      <c r="C42" s="12"/>
      <c r="D42" s="7">
        <v>168</v>
      </c>
      <c r="E42" s="13" t="s">
        <v>43</v>
      </c>
      <c r="F42" s="4"/>
    </row>
    <row r="43" spans="1:6" x14ac:dyDescent="0.25">
      <c r="A43" s="12"/>
      <c r="B43" s="12"/>
      <c r="C43" s="12"/>
      <c r="D43" s="7">
        <v>7.2</v>
      </c>
      <c r="E43" s="22" t="s">
        <v>76</v>
      </c>
      <c r="F43" s="4"/>
    </row>
    <row r="44" spans="1:6" ht="15.75" thickBot="1" x14ac:dyDescent="0.3">
      <c r="A44" s="12"/>
      <c r="B44" s="12"/>
      <c r="C44" s="12"/>
      <c r="D44" s="7">
        <v>9865.84</v>
      </c>
      <c r="E44" s="13" t="s">
        <v>53</v>
      </c>
      <c r="F44" s="4"/>
    </row>
    <row r="45" spans="1:6" ht="15.75" thickBot="1" x14ac:dyDescent="0.3">
      <c r="A45" s="14"/>
      <c r="B45" s="15"/>
      <c r="C45" s="15" t="s">
        <v>54</v>
      </c>
      <c r="D45" s="16">
        <f>SUM(D9:D44)</f>
        <v>142860.93000000002</v>
      </c>
      <c r="E45" s="17"/>
    </row>
    <row r="46" spans="1:6" x14ac:dyDescent="0.25">
      <c r="D46" s="2"/>
    </row>
    <row r="47" spans="1:6" x14ac:dyDescent="0.25">
      <c r="E47" s="20"/>
    </row>
    <row r="48" spans="1:6" x14ac:dyDescent="0.25">
      <c r="D48" s="2"/>
    </row>
    <row r="50" spans="5:5" x14ac:dyDescent="0.25">
      <c r="E50" s="2"/>
    </row>
    <row r="63" spans="5:5" ht="15" customHeight="1" x14ac:dyDescent="0.25"/>
    <row r="65" ht="15" customHeight="1" x14ac:dyDescent="0.25"/>
    <row r="69" ht="15" customHeight="1" x14ac:dyDescent="0.25"/>
    <row r="72" ht="15" customHeight="1" x14ac:dyDescent="0.25"/>
    <row r="73" ht="15" customHeight="1" x14ac:dyDescent="0.25"/>
    <row r="75" ht="15" customHeight="1" x14ac:dyDescent="0.25"/>
    <row r="77" ht="15" customHeight="1" x14ac:dyDescent="0.25"/>
    <row r="79" ht="15" customHeight="1" x14ac:dyDescent="0.25"/>
    <row r="81" ht="15" customHeight="1" x14ac:dyDescent="0.25"/>
    <row r="83" ht="15" customHeight="1" x14ac:dyDescent="0.25"/>
    <row r="85" ht="15" customHeight="1" x14ac:dyDescent="0.25"/>
    <row r="87" ht="15" customHeight="1" x14ac:dyDescent="0.25"/>
    <row r="89" ht="15" customHeight="1" x14ac:dyDescent="0.25"/>
    <row r="91" ht="15" customHeight="1" x14ac:dyDescent="0.25"/>
    <row r="93" ht="15" customHeight="1" x14ac:dyDescent="0.25"/>
    <row r="95" ht="15" customHeight="1" x14ac:dyDescent="0.25"/>
    <row r="97" ht="15" customHeight="1" x14ac:dyDescent="0.25"/>
    <row r="99" ht="15" customHeight="1" x14ac:dyDescent="0.25"/>
    <row r="101" ht="15" customHeight="1" x14ac:dyDescent="0.25"/>
    <row r="103" ht="15" customHeight="1" x14ac:dyDescent="0.25"/>
    <row r="105" ht="15" customHeight="1" x14ac:dyDescent="0.25"/>
    <row r="107" ht="15" customHeight="1" x14ac:dyDescent="0.25"/>
    <row r="108" ht="15" customHeight="1" x14ac:dyDescent="0.25"/>
    <row r="110" ht="15" customHeight="1" x14ac:dyDescent="0.25"/>
    <row r="112" ht="15" customHeight="1" x14ac:dyDescent="0.25"/>
    <row r="114" ht="15" customHeight="1" x14ac:dyDescent="0.25"/>
    <row r="116" ht="15" customHeight="1" x14ac:dyDescent="0.25"/>
    <row r="118" ht="15" customHeight="1" x14ac:dyDescent="0.25"/>
    <row r="120" ht="15" customHeight="1" x14ac:dyDescent="0.25"/>
    <row r="121" ht="15" customHeight="1" x14ac:dyDescent="0.25"/>
    <row r="123" ht="15" customHeight="1" x14ac:dyDescent="0.25"/>
    <row r="125" ht="15" customHeight="1" x14ac:dyDescent="0.25"/>
    <row r="127" ht="15" customHeight="1" x14ac:dyDescent="0.25"/>
    <row r="129" ht="15" customHeight="1" x14ac:dyDescent="0.25"/>
    <row r="131" ht="15" customHeight="1" x14ac:dyDescent="0.25"/>
    <row r="132" ht="15" customHeight="1" x14ac:dyDescent="0.25"/>
    <row r="134" ht="15" customHeight="1" x14ac:dyDescent="0.25"/>
    <row r="136" ht="15" customHeight="1" x14ac:dyDescent="0.25"/>
    <row r="138" ht="15" customHeight="1" x14ac:dyDescent="0.25"/>
    <row r="140" ht="15" customHeight="1" x14ac:dyDescent="0.25"/>
    <row r="142" ht="15" customHeight="1" x14ac:dyDescent="0.25"/>
    <row r="144" ht="15" customHeight="1" x14ac:dyDescent="0.25"/>
    <row r="146" ht="15" customHeight="1" x14ac:dyDescent="0.25"/>
    <row r="148" ht="15" customHeight="1" x14ac:dyDescent="0.25"/>
    <row r="150" ht="15" customHeight="1" x14ac:dyDescent="0.25"/>
    <row r="152" ht="15" customHeight="1" x14ac:dyDescent="0.25"/>
    <row r="154" ht="15" customHeight="1" x14ac:dyDescent="0.25"/>
    <row r="156" ht="15" customHeight="1" x14ac:dyDescent="0.25"/>
    <row r="158" ht="15" customHeight="1" x14ac:dyDescent="0.25"/>
    <row r="160" ht="15" customHeight="1" x14ac:dyDescent="0.25"/>
    <row r="162" ht="15" customHeight="1" x14ac:dyDescent="0.25"/>
    <row r="164" ht="15" customHeight="1" x14ac:dyDescent="0.25"/>
    <row r="166" ht="15" customHeight="1" x14ac:dyDescent="0.25"/>
    <row r="168" ht="15" customHeight="1" x14ac:dyDescent="0.25"/>
    <row r="170" ht="15" customHeight="1" x14ac:dyDescent="0.25"/>
    <row r="172" ht="15" customHeight="1" x14ac:dyDescent="0.25"/>
    <row r="174" ht="15" customHeight="1" x14ac:dyDescent="0.25"/>
    <row r="176" ht="15" customHeight="1" x14ac:dyDescent="0.25"/>
    <row r="178" ht="15" customHeight="1" x14ac:dyDescent="0.25"/>
    <row r="182" ht="15" customHeight="1" x14ac:dyDescent="0.25"/>
    <row r="184" ht="15" customHeight="1" x14ac:dyDescent="0.25"/>
    <row r="186" ht="15" customHeight="1" x14ac:dyDescent="0.25"/>
    <row r="188" ht="15" customHeight="1" x14ac:dyDescent="0.25"/>
  </sheetData>
  <autoFilter ref="A8:E44">
    <sortState ref="A9:E40">
      <sortCondition ref="A8"/>
    </sortState>
  </autoFilter>
  <mergeCells count="1">
    <mergeCell ref="A6:E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2024-06-13T11:05:11Z</cp:lastPrinted>
  <dcterms:created xsi:type="dcterms:W3CDTF">2024-02-15T08:31:21Z</dcterms:created>
  <dcterms:modified xsi:type="dcterms:W3CDTF">2024-06-13T11:06:10Z</dcterms:modified>
</cp:coreProperties>
</file>