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PLAN 2025/FINANCIJSKI PLAN 2025/2. rebalans financijskog plana 2025. godine/"/>
    </mc:Choice>
  </mc:AlternateContent>
  <xr:revisionPtr revIDLastSave="44" documentId="8_{98B26D46-6898-4D8A-960A-B45620EB541C}" xr6:coauthVersionLast="47" xr6:coauthVersionMax="47" xr10:uidLastSave="{E5D208EC-B1BF-402A-A3C8-EAF4F676A4F9}"/>
  <bookViews>
    <workbookView xWindow="-120" yWindow="-120" windowWidth="29040" windowHeight="15840" xr2:uid="{00000000-000D-0000-FFFF-FFFF00000000}"/>
  </bookViews>
  <sheets>
    <sheet name="1. izmjene i dop. plana nabave" sheetId="3" r:id="rId1"/>
  </sheets>
  <definedNames>
    <definedName name="_xlnm.Print_Area" localSheetId="0">'1. izmjene i dop. plana nabave'!$A$1:$I$25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D21" i="3"/>
  <c r="E20" i="3"/>
  <c r="E19" i="3"/>
  <c r="E14" i="3"/>
  <c r="E13" i="3"/>
  <c r="E15" i="3" l="1"/>
</calcChain>
</file>

<file path=xl/sharedStrings.xml><?xml version="1.0" encoding="utf-8"?>
<sst xmlns="http://schemas.openxmlformats.org/spreadsheetml/2006/main" count="69" uniqueCount="52">
  <si>
    <t>CENTAR ZA ODGOJ I OBRAZOVANJE KRAPINSKE TOPLICE</t>
  </si>
  <si>
    <t>LJUDEVITA GAJA 2</t>
  </si>
  <si>
    <t>Redni broj</t>
  </si>
  <si>
    <t>Brojčana oznaka predmeta nabave iz CPV-a</t>
  </si>
  <si>
    <t>Predmet nabave</t>
  </si>
  <si>
    <t>Osigurana sredstva za nabavu (s PDV-om)</t>
  </si>
  <si>
    <t>Procijenjena vrijednost nabave bez PDV-a</t>
  </si>
  <si>
    <t xml:space="preserve">Vrsta postupka </t>
  </si>
  <si>
    <t>Sklapa li se ugovor ili okvirni sporazum</t>
  </si>
  <si>
    <t>Planirani početak postupka</t>
  </si>
  <si>
    <t>Planirano trajanje ug. ili okv. sporazuma</t>
  </si>
  <si>
    <t>1.</t>
  </si>
  <si>
    <t>Jednostavna nabava</t>
  </si>
  <si>
    <t>55524000-9</t>
  </si>
  <si>
    <t>Usluga dostavljanja pripremljene hrane u školu</t>
  </si>
  <si>
    <t>UKUPNO</t>
  </si>
  <si>
    <t>RAVNATELJ:</t>
  </si>
  <si>
    <t>PREDSJEDNICA ŠO:</t>
  </si>
  <si>
    <t>22111000-1</t>
  </si>
  <si>
    <t>Školske knjige</t>
  </si>
  <si>
    <t>2.</t>
  </si>
  <si>
    <t>za predmetne nabave čija je procijenjena vrijednost jednaka ili veća od 2.650,00 eura</t>
  </si>
  <si>
    <t>3.</t>
  </si>
  <si>
    <t>4.</t>
  </si>
  <si>
    <t>09134200</t>
  </si>
  <si>
    <t>Dizelsko gorivo</t>
  </si>
  <si>
    <t>85140000-2</t>
  </si>
  <si>
    <t>Zdravstveni pregledi djelatnika</t>
  </si>
  <si>
    <t>Otvoreni postupak</t>
  </si>
  <si>
    <t>KLASA: 400-02/25-01/01</t>
  </si>
  <si>
    <t>5.</t>
  </si>
  <si>
    <t>80522000</t>
  </si>
  <si>
    <t>Edukacija ADOS</t>
  </si>
  <si>
    <t>6.</t>
  </si>
  <si>
    <t>65310000</t>
  </si>
  <si>
    <t>Distribucija električne struje</t>
  </si>
  <si>
    <t>Okvirni sporazum s jednim gospodarskim subjektom</t>
  </si>
  <si>
    <t>1. kvartal</t>
  </si>
  <si>
    <t>3. kvartal</t>
  </si>
  <si>
    <t>2. kvartal</t>
  </si>
  <si>
    <t>66510000</t>
  </si>
  <si>
    <t>7.</t>
  </si>
  <si>
    <t>Osigurateljne usluge</t>
  </si>
  <si>
    <t>Ugovor</t>
  </si>
  <si>
    <t>2. izmjene i dopune plana nabave za 2025. godinu</t>
  </si>
  <si>
    <t>8.</t>
  </si>
  <si>
    <t>Ivančica Antolić, mag.rehab.educ.</t>
  </si>
  <si>
    <t>Antun Zupanc, mag.rehab.educ.</t>
  </si>
  <si>
    <t>44313100-8</t>
  </si>
  <si>
    <t xml:space="preserve">Zamjena ograde u parku </t>
  </si>
  <si>
    <t>URBROJ: 2140-97-25-7</t>
  </si>
  <si>
    <r>
      <t>Na temelju čl. 28. stavka 1. Zakona o javnoj nabavi (NN br.120/16) i čl. 60. Statuta COO Krapinske Toplice, Školski odbor na 17. sjednici održanoj 19.12.</t>
    </r>
    <r>
      <rPr>
        <sz val="10"/>
        <color rgb="FFFF0000"/>
        <rFont val="Arial"/>
        <family val="2"/>
        <charset val="238"/>
      </rPr>
      <t>2025</t>
    </r>
    <r>
      <rPr>
        <sz val="10"/>
        <rFont val="Arial"/>
        <family val="2"/>
        <charset val="238"/>
      </rPr>
      <t>.  godine donio je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</si>
</sst>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.95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 applyAlignment="1" applyProtection="1">
      <alignment horizontal="center" vertical="top" wrapText="1" readingOrder="1"/>
      <protection locked="0"/>
    </xf>
    <xf numFmtId="0" fontId="1" fillId="2" borderId="2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justify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center" vertical="justify"/>
    </xf>
    <xf numFmtId="0" fontId="5" fillId="0" borderId="6" xfId="0" applyFont="1" applyBorder="1" applyAlignment="1">
      <alignment horizontal="center" vertical="justify"/>
    </xf>
    <xf numFmtId="0" fontId="5" fillId="0" borderId="5" xfId="0" applyFont="1" applyBorder="1" applyAlignment="1">
      <alignment horizontal="left" vertical="justify"/>
    </xf>
    <xf numFmtId="4" fontId="5" fillId="0" borderId="5" xfId="0" applyNumberFormat="1" applyFont="1" applyBorder="1" applyAlignment="1">
      <alignment horizontal="center" vertical="justify"/>
    </xf>
    <xf numFmtId="0" fontId="5" fillId="2" borderId="7" xfId="0" applyFont="1" applyFill="1" applyBorder="1" applyAlignment="1">
      <alignment horizontal="center" vertical="justify"/>
    </xf>
    <xf numFmtId="0" fontId="5" fillId="2" borderId="8" xfId="0" applyFont="1" applyFill="1" applyBorder="1" applyAlignment="1">
      <alignment horizontal="center" vertical="justify"/>
    </xf>
    <xf numFmtId="4" fontId="5" fillId="2" borderId="8" xfId="0" applyNumberFormat="1" applyFont="1" applyFill="1" applyBorder="1" applyAlignment="1">
      <alignment horizontal="center" vertical="justify"/>
    </xf>
    <xf numFmtId="0" fontId="5" fillId="2" borderId="9" xfId="0" applyFont="1" applyFill="1" applyBorder="1" applyAlignment="1">
      <alignment horizontal="center" vertical="justify"/>
    </xf>
    <xf numFmtId="4" fontId="1" fillId="0" borderId="0" xfId="0" applyNumberFormat="1" applyFont="1"/>
    <xf numFmtId="0" fontId="1" fillId="3" borderId="0" xfId="0" applyFont="1" applyFill="1"/>
    <xf numFmtId="0" fontId="0" fillId="3" borderId="0" xfId="0" applyFill="1"/>
    <xf numFmtId="0" fontId="6" fillId="3" borderId="0" xfId="0" applyFont="1" applyFill="1"/>
    <xf numFmtId="0" fontId="4" fillId="3" borderId="0" xfId="0" applyFont="1" applyFill="1" applyAlignment="1" applyProtection="1">
      <alignment vertical="top" wrapText="1" readingOrder="1"/>
      <protection locked="0"/>
    </xf>
    <xf numFmtId="0" fontId="5" fillId="0" borderId="10" xfId="0" applyFont="1" applyBorder="1" applyAlignment="1">
      <alignment horizontal="center" vertical="justify"/>
    </xf>
    <xf numFmtId="0" fontId="5" fillId="0" borderId="10" xfId="0" applyFont="1" applyBorder="1" applyAlignment="1">
      <alignment horizontal="left" vertical="justify"/>
    </xf>
    <xf numFmtId="4" fontId="5" fillId="0" borderId="10" xfId="0" applyNumberFormat="1" applyFont="1" applyBorder="1" applyAlignment="1">
      <alignment horizontal="center" vertical="justify"/>
    </xf>
    <xf numFmtId="0" fontId="5" fillId="0" borderId="11" xfId="0" applyFont="1" applyBorder="1" applyAlignment="1">
      <alignment horizontal="center" vertical="justify"/>
    </xf>
    <xf numFmtId="49" fontId="5" fillId="4" borderId="4" xfId="0" applyNumberFormat="1" applyFont="1" applyFill="1" applyBorder="1" applyAlignment="1">
      <alignment horizontal="center" vertical="justify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justify"/>
    </xf>
    <xf numFmtId="0" fontId="6" fillId="2" borderId="2" xfId="0" applyFont="1" applyFill="1" applyBorder="1" applyAlignment="1">
      <alignment horizontal="center" vertical="justify"/>
    </xf>
    <xf numFmtId="0" fontId="9" fillId="0" borderId="0" xfId="0" applyFont="1" applyAlignment="1">
      <alignment horizontal="left" vertical="center"/>
    </xf>
    <xf numFmtId="0" fontId="4" fillId="0" borderId="0" xfId="0" applyFont="1" applyAlignment="1" applyProtection="1">
      <alignment vertical="top" wrapText="1" readingOrder="1"/>
      <protection locked="0"/>
    </xf>
    <xf numFmtId="49" fontId="5" fillId="4" borderId="12" xfId="0" applyNumberFormat="1" applyFont="1" applyFill="1" applyBorder="1" applyAlignment="1">
      <alignment horizontal="center" vertical="justify"/>
    </xf>
    <xf numFmtId="49" fontId="5" fillId="0" borderId="10" xfId="0" applyNumberFormat="1" applyFont="1" applyBorder="1" applyAlignment="1">
      <alignment horizontal="center" vertical="justify"/>
    </xf>
    <xf numFmtId="0" fontId="1" fillId="0" borderId="0" xfId="0" applyFont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"/>
  <sheetViews>
    <sheetView tabSelected="1" workbookViewId="0">
      <selection sqref="A1:I25"/>
    </sheetView>
  </sheetViews>
  <sheetFormatPr defaultRowHeight="15" x14ac:dyDescent="0.25"/>
  <cols>
    <col min="2" max="2" width="11.42578125" customWidth="1"/>
    <col min="3" max="3" width="25.42578125" customWidth="1"/>
    <col min="4" max="4" width="20" customWidth="1"/>
    <col min="5" max="6" width="14.28515625" customWidth="1"/>
    <col min="7" max="7" width="24" customWidth="1"/>
    <col min="8" max="8" width="11.85546875" customWidth="1"/>
    <col min="9" max="9" width="12" customWidth="1"/>
  </cols>
  <sheetData>
    <row r="1" spans="1:9" ht="1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ht="15" customHeight="1" x14ac:dyDescent="0.25">
      <c r="A2" s="37" t="s">
        <v>1</v>
      </c>
      <c r="B2" s="37"/>
      <c r="C2" s="37"/>
      <c r="D2" s="37"/>
      <c r="E2" s="37"/>
      <c r="F2" s="1"/>
      <c r="G2" s="1"/>
      <c r="H2" s="1"/>
      <c r="I2" s="1"/>
    </row>
    <row r="3" spans="1:9" ht="7.5" customHeight="1" x14ac:dyDescent="0.25">
      <c r="A3" s="24"/>
      <c r="B3" s="24"/>
      <c r="C3" s="24"/>
      <c r="D3" s="24"/>
      <c r="E3" s="24"/>
      <c r="F3" s="1"/>
      <c r="G3" s="1"/>
      <c r="H3" s="1"/>
      <c r="I3" s="1"/>
    </row>
    <row r="4" spans="1:9" ht="18" x14ac:dyDescent="0.25">
      <c r="A4" s="32" t="s">
        <v>29</v>
      </c>
      <c r="B4" s="27"/>
      <c r="C4" s="27"/>
      <c r="D4" s="26"/>
      <c r="E4" s="27"/>
      <c r="F4" s="1"/>
      <c r="G4" s="1"/>
      <c r="H4" s="1"/>
      <c r="I4" s="1"/>
    </row>
    <row r="5" spans="1:9" ht="18" x14ac:dyDescent="0.25">
      <c r="A5" s="32" t="s">
        <v>50</v>
      </c>
      <c r="B5" s="28"/>
      <c r="C5" s="28"/>
      <c r="D5" s="26"/>
      <c r="E5" s="28"/>
      <c r="F5" s="1"/>
      <c r="G5" s="1"/>
      <c r="H5" s="1"/>
      <c r="I5" s="1"/>
    </row>
    <row r="6" spans="1:9" s="17" customFormat="1" ht="48.75" customHeight="1" x14ac:dyDescent="0.25">
      <c r="A6" s="40" t="s">
        <v>51</v>
      </c>
      <c r="B6" s="40"/>
      <c r="C6" s="40"/>
      <c r="D6" s="40"/>
      <c r="E6" s="40"/>
      <c r="F6" s="40"/>
      <c r="G6" s="40"/>
      <c r="H6" s="40"/>
      <c r="I6" s="40"/>
    </row>
    <row r="7" spans="1:9" ht="15.75" x14ac:dyDescent="0.25">
      <c r="A7" s="1"/>
      <c r="B7" s="1"/>
      <c r="C7" s="1"/>
      <c r="D7" s="1"/>
      <c r="E7" s="1"/>
      <c r="F7" s="1"/>
      <c r="G7" s="1"/>
      <c r="H7" s="25"/>
      <c r="I7" s="25"/>
    </row>
    <row r="8" spans="1:9" ht="15.75" x14ac:dyDescent="0.25">
      <c r="A8" s="38" t="s">
        <v>44</v>
      </c>
      <c r="B8" s="38"/>
      <c r="C8" s="38"/>
      <c r="D8" s="38"/>
      <c r="E8" s="38"/>
      <c r="F8" s="38"/>
      <c r="G8" s="38"/>
      <c r="H8" s="38"/>
      <c r="I8" s="38"/>
    </row>
    <row r="9" spans="1:9" ht="8.25" customHeight="1" x14ac:dyDescent="0.25">
      <c r="A9" s="1"/>
      <c r="B9" s="1"/>
      <c r="C9" s="1"/>
      <c r="D9" s="1"/>
      <c r="E9" s="1"/>
      <c r="F9" s="1"/>
      <c r="G9" s="2"/>
      <c r="H9" s="2"/>
      <c r="I9" s="2"/>
    </row>
    <row r="10" spans="1:9" ht="15.75" thickBot="1" x14ac:dyDescent="0.3">
      <c r="A10" s="1" t="s">
        <v>21</v>
      </c>
      <c r="B10" s="1"/>
      <c r="C10" s="1"/>
      <c r="D10" s="1"/>
      <c r="E10" s="1"/>
      <c r="F10" s="1"/>
      <c r="G10" s="1"/>
      <c r="H10" s="1"/>
      <c r="I10" s="1"/>
    </row>
    <row r="11" spans="1:9" ht="76.5" thickTop="1" thickBot="1" x14ac:dyDescent="0.3">
      <c r="A11" s="30" t="s">
        <v>2</v>
      </c>
      <c r="B11" s="31" t="s">
        <v>3</v>
      </c>
      <c r="C11" s="31" t="s">
        <v>4</v>
      </c>
      <c r="D11" s="31" t="s">
        <v>5</v>
      </c>
      <c r="E11" s="3" t="s">
        <v>6</v>
      </c>
      <c r="F11" s="31" t="s">
        <v>7</v>
      </c>
      <c r="G11" s="31" t="s">
        <v>8</v>
      </c>
      <c r="H11" s="31" t="s">
        <v>9</v>
      </c>
      <c r="I11" s="4" t="s">
        <v>10</v>
      </c>
    </row>
    <row r="12" spans="1:9" ht="18" customHeight="1" thickBot="1" x14ac:dyDescent="0.3">
      <c r="A12" s="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7">
        <v>9</v>
      </c>
    </row>
    <row r="13" spans="1:9" ht="27.75" customHeight="1" thickBot="1" x14ac:dyDescent="0.3">
      <c r="A13" s="23" t="s">
        <v>11</v>
      </c>
      <c r="B13" s="6" t="s">
        <v>13</v>
      </c>
      <c r="C13" s="8" t="s">
        <v>14</v>
      </c>
      <c r="D13" s="9">
        <v>42300</v>
      </c>
      <c r="E13" s="21">
        <f>+D13/1.25</f>
        <v>33840</v>
      </c>
      <c r="F13" s="6" t="s">
        <v>28</v>
      </c>
      <c r="G13" s="19" t="s">
        <v>43</v>
      </c>
      <c r="H13" s="6" t="s">
        <v>39</v>
      </c>
      <c r="I13" s="7">
        <v>2025</v>
      </c>
    </row>
    <row r="14" spans="1:9" ht="27.75" customHeight="1" thickBot="1" x14ac:dyDescent="0.3">
      <c r="A14" s="23" t="s">
        <v>20</v>
      </c>
      <c r="B14" s="19" t="s">
        <v>18</v>
      </c>
      <c r="C14" s="20" t="s">
        <v>19</v>
      </c>
      <c r="D14" s="21">
        <v>12000</v>
      </c>
      <c r="E14" s="21">
        <f>+D14/1.05</f>
        <v>11428.571428571428</v>
      </c>
      <c r="F14" s="19" t="s">
        <v>12</v>
      </c>
      <c r="G14" s="19" t="s">
        <v>36</v>
      </c>
      <c r="H14" s="19" t="s">
        <v>38</v>
      </c>
      <c r="I14" s="22">
        <v>2025</v>
      </c>
    </row>
    <row r="15" spans="1:9" ht="27.75" customHeight="1" thickBot="1" x14ac:dyDescent="0.3">
      <c r="A15" s="34" t="s">
        <v>22</v>
      </c>
      <c r="B15" s="35" t="s">
        <v>24</v>
      </c>
      <c r="C15" s="20" t="s">
        <v>25</v>
      </c>
      <c r="D15" s="21">
        <v>3450</v>
      </c>
      <c r="E15" s="21">
        <f>+D15/1.25</f>
        <v>2760</v>
      </c>
      <c r="F15" s="19" t="s">
        <v>12</v>
      </c>
      <c r="G15" s="19" t="s">
        <v>36</v>
      </c>
      <c r="H15" s="19" t="s">
        <v>37</v>
      </c>
      <c r="I15" s="7">
        <v>2025</v>
      </c>
    </row>
    <row r="16" spans="1:9" ht="27.75" customHeight="1" thickBot="1" x14ac:dyDescent="0.3">
      <c r="A16" s="34" t="s">
        <v>23</v>
      </c>
      <c r="B16" s="35" t="s">
        <v>26</v>
      </c>
      <c r="C16" s="20" t="s">
        <v>27</v>
      </c>
      <c r="D16" s="21">
        <v>4977.62</v>
      </c>
      <c r="E16" s="21">
        <v>4977.62</v>
      </c>
      <c r="F16" s="19" t="s">
        <v>12</v>
      </c>
      <c r="G16" s="19" t="s">
        <v>36</v>
      </c>
      <c r="H16" s="19" t="s">
        <v>39</v>
      </c>
      <c r="I16" s="22">
        <v>2025</v>
      </c>
    </row>
    <row r="17" spans="1:45" ht="27.75" customHeight="1" thickBot="1" x14ac:dyDescent="0.3">
      <c r="A17" s="34" t="s">
        <v>30</v>
      </c>
      <c r="B17" s="35" t="s">
        <v>31</v>
      </c>
      <c r="C17" s="20" t="s">
        <v>32</v>
      </c>
      <c r="D17" s="21">
        <v>5210</v>
      </c>
      <c r="E17" s="21">
        <v>4200</v>
      </c>
      <c r="F17" s="19" t="s">
        <v>12</v>
      </c>
      <c r="G17" s="19" t="s">
        <v>36</v>
      </c>
      <c r="H17" s="19" t="s">
        <v>39</v>
      </c>
      <c r="I17" s="7">
        <v>2025</v>
      </c>
    </row>
    <row r="18" spans="1:45" ht="27.75" customHeight="1" thickBot="1" x14ac:dyDescent="0.3">
      <c r="A18" s="34" t="s">
        <v>33</v>
      </c>
      <c r="B18" s="35" t="s">
        <v>34</v>
      </c>
      <c r="C18" s="20" t="s">
        <v>35</v>
      </c>
      <c r="D18" s="21">
        <v>5500</v>
      </c>
      <c r="E18" s="21">
        <v>4870</v>
      </c>
      <c r="F18" s="19" t="s">
        <v>12</v>
      </c>
      <c r="G18" s="19" t="s">
        <v>36</v>
      </c>
      <c r="H18" s="19" t="s">
        <v>37</v>
      </c>
      <c r="I18" s="22">
        <v>2025</v>
      </c>
    </row>
    <row r="19" spans="1:45" ht="27.75" customHeight="1" thickBot="1" x14ac:dyDescent="0.3">
      <c r="A19" s="34" t="s">
        <v>41</v>
      </c>
      <c r="B19" s="35" t="s">
        <v>40</v>
      </c>
      <c r="C19" s="20" t="s">
        <v>42</v>
      </c>
      <c r="D19" s="21">
        <v>6500</v>
      </c>
      <c r="E19" s="21">
        <f>+D19</f>
        <v>6500</v>
      </c>
      <c r="F19" s="19" t="s">
        <v>12</v>
      </c>
      <c r="G19" s="19" t="s">
        <v>36</v>
      </c>
      <c r="H19" s="19" t="s">
        <v>37</v>
      </c>
      <c r="I19" s="22">
        <v>2025</v>
      </c>
    </row>
    <row r="20" spans="1:45" ht="27.75" customHeight="1" thickBot="1" x14ac:dyDescent="0.3">
      <c r="A20" s="34" t="s">
        <v>45</v>
      </c>
      <c r="B20" s="35" t="s">
        <v>48</v>
      </c>
      <c r="C20" s="20" t="s">
        <v>49</v>
      </c>
      <c r="D20" s="21">
        <v>8200</v>
      </c>
      <c r="E20" s="21">
        <f>+D20/1.25</f>
        <v>6560</v>
      </c>
      <c r="F20" s="19" t="s">
        <v>12</v>
      </c>
      <c r="G20" s="19" t="s">
        <v>36</v>
      </c>
      <c r="H20" s="19" t="s">
        <v>39</v>
      </c>
      <c r="I20" s="22">
        <v>2025</v>
      </c>
    </row>
    <row r="21" spans="1:45" ht="27.75" customHeight="1" thickBot="1" x14ac:dyDescent="0.3">
      <c r="A21" s="10" t="s">
        <v>15</v>
      </c>
      <c r="B21" s="11"/>
      <c r="C21" s="11"/>
      <c r="D21" s="12">
        <f>SUM(D13:D20)</f>
        <v>88137.62</v>
      </c>
      <c r="E21" s="12">
        <f>SUM(E13:E20)</f>
        <v>75136.19142857143</v>
      </c>
      <c r="F21" s="11"/>
      <c r="G21" s="11"/>
      <c r="H21" s="11"/>
      <c r="I21" s="13"/>
    </row>
    <row r="22" spans="1:45" ht="11.25" customHeight="1" thickTop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45" s="16" customFormat="1" x14ac:dyDescent="0.25">
      <c r="A23" s="26"/>
      <c r="B23" s="33"/>
      <c r="C23" s="33"/>
      <c r="D23" s="18"/>
      <c r="E23" s="18"/>
      <c r="F23" s="15"/>
      <c r="G23" s="39" t="s">
        <v>16</v>
      </c>
      <c r="H23" s="39"/>
      <c r="I23" s="15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x14ac:dyDescent="0.25">
      <c r="A24" s="29" t="s">
        <v>17</v>
      </c>
      <c r="B24" s="1"/>
      <c r="C24" s="1"/>
      <c r="D24" s="1"/>
      <c r="E24" s="14"/>
      <c r="F24" s="29"/>
      <c r="G24" s="1" t="s">
        <v>47</v>
      </c>
      <c r="H24" s="1"/>
      <c r="I24" s="1"/>
    </row>
    <row r="25" spans="1:45" x14ac:dyDescent="0.25">
      <c r="A25" s="29" t="s">
        <v>46</v>
      </c>
      <c r="B25" s="29"/>
      <c r="C25" s="29"/>
      <c r="D25" s="29"/>
      <c r="E25" s="29"/>
      <c r="F25" s="29"/>
      <c r="G25" s="29"/>
      <c r="H25" s="29"/>
      <c r="I25" s="29"/>
    </row>
  </sheetData>
  <mergeCells count="5">
    <mergeCell ref="A1:I1"/>
    <mergeCell ref="A2:E2"/>
    <mergeCell ref="A8:I8"/>
    <mergeCell ref="G23:H23"/>
    <mergeCell ref="A6:I6"/>
  </mergeCells>
  <pageMargins left="0.25" right="0.25" top="0.75" bottom="0.75" header="0.3" footer="0.3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izmjene i dop. plana nabave</vt:lpstr>
      <vt:lpstr>'1. izmjene i dop. plana nabave'!Podrucje_ispisa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2025-12-22T08:01:56Z</cp:lastPrinted>
  <dcterms:created xsi:type="dcterms:W3CDTF">2019-05-20T06:49:45Z</dcterms:created>
  <dcterms:modified xsi:type="dcterms:W3CDTF">2025-12-22T08:02:09Z</dcterms:modified>
</cp:coreProperties>
</file>