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čunovodstvo\OneDrive - CARNet\OBRASCI I IZVJEŠTAJI\OBRASCI I IZVJEŠTAJI 2018\PLAN 2018\FINANCIJSKI PLAN 2018\"/>
    </mc:Choice>
  </mc:AlternateContent>
  <bookViews>
    <workbookView xWindow="0" yWindow="0" windowWidth="28800" windowHeight="12330"/>
  </bookViews>
  <sheets>
    <sheet name="RPT_Ugovor-2018" sheetId="1" r:id="rId1"/>
  </sheets>
  <definedNames>
    <definedName name="_xlnm.Print_Titles" localSheetId="0">'RPT_Ugovor-2018'!$11:$12</definedName>
    <definedName name="_xlnm.Print_Area" localSheetId="0">'RPT_Ugovor-2018'!$B$1:$R$22</definedName>
  </definedNames>
  <calcPr calcId="162913"/>
</workbook>
</file>

<file path=xl/calcChain.xml><?xml version="1.0" encoding="utf-8"?>
<calcChain xmlns="http://schemas.openxmlformats.org/spreadsheetml/2006/main">
  <c r="M20" i="1" l="1"/>
  <c r="L20" i="1"/>
  <c r="L19" i="1"/>
  <c r="M19" i="1"/>
  <c r="M18" i="1"/>
  <c r="L18" i="1"/>
  <c r="L16" i="1" l="1"/>
  <c r="M15" i="1"/>
  <c r="M16" i="1"/>
  <c r="L15" i="1"/>
  <c r="M14" i="1"/>
  <c r="L14" i="1"/>
  <c r="M17" i="1"/>
</calcChain>
</file>

<file path=xl/sharedStrings.xml><?xml version="1.0" encoding="utf-8"?>
<sst xmlns="http://schemas.openxmlformats.org/spreadsheetml/2006/main" count="76" uniqueCount="64">
  <si>
    <t>REGISTAR UGOVORA</t>
  </si>
  <si>
    <t>1.</t>
  </si>
  <si>
    <t>2.</t>
  </si>
  <si>
    <t>3.</t>
  </si>
  <si>
    <t>4.</t>
  </si>
  <si>
    <t>5.</t>
  </si>
  <si>
    <t>6.</t>
  </si>
  <si>
    <t>7.</t>
  </si>
  <si>
    <t>8.</t>
  </si>
  <si>
    <t>9.</t>
  </si>
  <si>
    <t>10.</t>
  </si>
  <si>
    <t>11.</t>
  </si>
  <si>
    <t>12.</t>
  </si>
  <si>
    <t>13.</t>
  </si>
  <si>
    <t>14.</t>
  </si>
  <si>
    <t>15.</t>
  </si>
  <si>
    <t>16.</t>
  </si>
  <si>
    <t/>
  </si>
  <si>
    <t>Evidencijski broj nabave</t>
  </si>
  <si>
    <t>Predmet nabave</t>
  </si>
  <si>
    <t>CPV</t>
  </si>
  <si>
    <t>Broj objave iz EOJN RH</t>
  </si>
  <si>
    <t xml:space="preserve">Vrsta postupka </t>
  </si>
  <si>
    <t>Naziv i OIB ugovaratelja</t>
  </si>
  <si>
    <t>Naziv i OIB podugovaratelja</t>
  </si>
  <si>
    <t>Datum sklapanja</t>
  </si>
  <si>
    <t>Rok na koji je sklopljen</t>
  </si>
  <si>
    <t>Iznos bez PDV-a</t>
  </si>
  <si>
    <t>Iznos PDV-a</t>
  </si>
  <si>
    <t>Ukupni iznos s PDV-om</t>
  </si>
  <si>
    <t>Datum izvršenja</t>
  </si>
  <si>
    <t>Ukupni isplaćeni iznos s PDV-om</t>
  </si>
  <si>
    <t>Obrazloženja</t>
  </si>
  <si>
    <t>Napomena</t>
  </si>
  <si>
    <t>Datum ažuriranja</t>
  </si>
  <si>
    <t>*Ažuriranje ugovora u tijeku.</t>
  </si>
  <si>
    <t>Naručitelj: Centar za odgoj i obrazovanje Krapinske Toplice</t>
  </si>
  <si>
    <t>Adaptacija zgrade</t>
  </si>
  <si>
    <t>jednostavna nabava</t>
  </si>
  <si>
    <t>Datum zadnje izmjene: 31.12.2018</t>
  </si>
  <si>
    <t>Najam kombi vozila</t>
  </si>
  <si>
    <t>98390000-3</t>
  </si>
  <si>
    <t>OTP Leasing d.d. OIB: 23780250353</t>
  </si>
  <si>
    <t>ORO-DOM d.o.o.  OIB: 87305878886</t>
  </si>
  <si>
    <t xml:space="preserve">Prijevoz učenika </t>
  </si>
  <si>
    <t>60140000-1</t>
  </si>
  <si>
    <t>Presečki grupa d.o.o. OIB: 85843181422</t>
  </si>
  <si>
    <t>45262700-8</t>
  </si>
  <si>
    <t>Sklopljen dodatak I osnovnom ugovoru o izvođenju radova</t>
  </si>
  <si>
    <r>
      <t xml:space="preserve">Puno značenje  stupaca sukladno Pravilniku o planu nabave, registru ugovora, prethodnom savjetovanju i analizi tržišta u javnoj nabavi (NN 101/2017):
</t>
    </r>
    <r>
      <rPr>
        <sz val="8"/>
        <color rgb="FF000000"/>
        <rFont val="Arial"/>
        <family val="2"/>
        <charset val="238"/>
      </rPr>
      <t xml:space="preserve">1. Evidencijski broj nabave
</t>
    </r>
    <r>
      <rPr>
        <sz val="8"/>
        <color rgb="FF000000"/>
        <rFont val="Arial"/>
        <family val="2"/>
        <charset val="238"/>
      </rPr>
      <t xml:space="preserve">2. Predmet nabave
</t>
    </r>
    <r>
      <rPr>
        <sz val="8"/>
        <color rgb="FF000000"/>
        <rFont val="Arial"/>
        <family val="2"/>
        <charset val="238"/>
      </rPr>
      <t xml:space="preserve">3. Brojčana oznaka predmeta nabave iz Jedinstvenog rječnika javne nabave (CPV)
</t>
    </r>
    <r>
      <rPr>
        <sz val="8"/>
        <color rgb="FF000000"/>
        <rFont val="Arial"/>
        <family val="2"/>
        <charset val="238"/>
      </rPr>
      <t xml:space="preserve">4. Broj objave iz EOJN RH
</t>
    </r>
    <r>
      <rPr>
        <sz val="8"/>
        <color rgb="FF000000"/>
        <rFont val="Arial"/>
        <family val="2"/>
        <charset val="238"/>
      </rPr>
      <t xml:space="preserve">5. Vrsta postupka (uključujući posebne režime nabave i jednostavnu nabavu)
</t>
    </r>
    <r>
      <rPr>
        <sz val="8"/>
        <color rgb="FF000000"/>
        <rFont val="Arial"/>
        <family val="2"/>
        <charset val="238"/>
      </rPr>
      <t xml:space="preserve">6. Naziv i OIB ugovaratelja
</t>
    </r>
    <r>
      <rPr>
        <sz val="8"/>
        <color rgb="FF000000"/>
        <rFont val="Arial"/>
        <family val="2"/>
        <charset val="238"/>
      </rPr>
      <t xml:space="preserve">7. Naziv i OIB podugovaratelja
</t>
    </r>
    <r>
      <rPr>
        <sz val="8"/>
        <color rgb="FF000000"/>
        <rFont val="Arial"/>
        <family val="2"/>
        <charset val="238"/>
      </rPr>
      <t xml:space="preserve">8. Datum sklapanja ugovora ili okvirnog sporazuma u pisanom obliku, uključujući ugovore na temelju okvirnog sporazuma
</t>
    </r>
    <r>
      <rPr>
        <sz val="8"/>
        <color rgb="FF000000"/>
        <rFont val="Arial"/>
        <family val="2"/>
        <charset val="238"/>
      </rPr>
      <t xml:space="preserve">9. Rok na koji je ugovor ili okvirni sporazum sklopljen, uključujući ugovore na temelju okvirnog sporazuma
</t>
    </r>
    <r>
      <rPr>
        <sz val="8"/>
        <color rgb="FF000000"/>
        <rFont val="Arial"/>
        <family val="2"/>
        <charset val="238"/>
      </rPr>
      <t xml:space="preserve">10. Iznos bez PDV-a na koji je ugovor ili okvirni sporazum sklopljen, uključujući ugovore na temelju okvirnog sporazuma
</t>
    </r>
    <r>
      <rPr>
        <sz val="8"/>
        <color rgb="FF000000"/>
        <rFont val="Arial"/>
        <family val="2"/>
        <charset val="238"/>
      </rPr>
      <t xml:space="preserve">11. Iznos PDV-a
</t>
    </r>
    <r>
      <rPr>
        <sz val="8"/>
        <color rgb="FF000000"/>
        <rFont val="Arial"/>
        <family val="2"/>
        <charset val="238"/>
      </rPr>
      <t xml:space="preserve">12. Ukupni iznos s PDV-om na koji je ugovor ili okvirni sporazum sklopljen, uključujući ugovore na temelju okvirnog sporazuma
</t>
    </r>
    <r>
      <rPr>
        <sz val="8"/>
        <color rgb="FF000000"/>
        <rFont val="Arial"/>
        <family val="2"/>
        <charset val="238"/>
      </rPr>
      <t xml:space="preserve">13. Datum kada je ugovor ili okvirni sporazum, uključujući ugovore na temelju okvirnog sporazuma, izvršen u cijelosti ili navod da je isti raskinut prije isteka roka na koji je sklopljen
</t>
    </r>
    <r>
      <rPr>
        <sz val="8"/>
        <color rgb="FF000000"/>
        <rFont val="Arial"/>
        <family val="2"/>
        <charset val="238"/>
      </rPr>
      <t xml:space="preserve">14. Ukupni isplaćeni iznos ugovaratelju s PDV-om na temelju sklopljenog ugovora ili okvirnog sporazuma, uključujući ugovore na temelju okvirnog sporazuma
</t>
    </r>
    <r>
      <rPr>
        <sz val="8"/>
        <color rgb="FF000000"/>
        <rFont val="Arial"/>
        <family val="2"/>
        <charset val="238"/>
      </rPr>
      <t xml:space="preserve">15.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family val="2"/>
        <charset val="238"/>
      </rPr>
      <t>16. Napomena</t>
    </r>
  </si>
  <si>
    <t>Zbog okolnosti koje nije bilo moguće predvidjeti, potrebni dodatni radovi</t>
  </si>
  <si>
    <t>Namještaj</t>
  </si>
  <si>
    <t>39143200-8</t>
  </si>
  <si>
    <t>1-2016</t>
  </si>
  <si>
    <t>2-2016</t>
  </si>
  <si>
    <t>1-2017</t>
  </si>
  <si>
    <t>Aparat za neurofeedback</t>
  </si>
  <si>
    <t>39162100-6</t>
  </si>
  <si>
    <t>Pamel d.o.o. OIB: 14776088720</t>
  </si>
  <si>
    <t>IKEA Hrvatska d.o.o. OIB: 21523879111</t>
  </si>
  <si>
    <t>Stolarija Zemljić, OIB: 53427694778</t>
  </si>
  <si>
    <t>7-2018</t>
  </si>
  <si>
    <t>9-2018</t>
  </si>
  <si>
    <t>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</si>
</sst>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amily val="2"/>
      <scheme val="minor"/>
    </font>
    <font>
      <sz val="11"/>
      <name val="Calibri"/>
      <family val="2"/>
      <charset val="238"/>
    </font>
    <font>
      <b/>
      <sz val="12"/>
      <color rgb="FF000000"/>
      <name val="Arial"/>
      <family val="2"/>
      <charset val="238"/>
    </font>
    <font>
      <b/>
      <sz val="10"/>
      <color rgb="FF000000"/>
      <name val="Arial"/>
      <family val="2"/>
      <charset val="238"/>
    </font>
    <font>
      <b/>
      <sz val="8"/>
      <color rgb="FF000000"/>
      <name val="Arial"/>
      <family val="2"/>
      <charset val="238"/>
    </font>
    <font>
      <sz val="8"/>
      <color rgb="FF000000"/>
      <name val="Arial"/>
      <family val="2"/>
      <charset val="238"/>
    </font>
    <font>
      <sz val="11"/>
      <color rgb="FF000000"/>
      <name val="Calibri"/>
      <family val="2"/>
      <scheme val="minor"/>
    </font>
  </fonts>
  <fills count="4">
    <fill>
      <patternFill patternType="none"/>
    </fill>
    <fill>
      <patternFill patternType="gray125"/>
    </fill>
    <fill>
      <patternFill patternType="solid">
        <fgColor rgb="FF87CEFA"/>
        <bgColor rgb="FF87CEFA"/>
      </patternFill>
    </fill>
    <fill>
      <patternFill patternType="solid">
        <fgColor rgb="FFDCDCDC"/>
        <bgColor rgb="FFDCDCDC"/>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19">
    <xf numFmtId="0" fontId="1" fillId="0" borderId="0" xfId="0" applyFont="1" applyFill="1" applyBorder="1"/>
    <xf numFmtId="0" fontId="4" fillId="2" borderId="1" xfId="1" applyNumberFormat="1" applyFont="1" applyFill="1" applyBorder="1" applyAlignment="1">
      <alignment horizontal="center" vertical="top" wrapText="1" readingOrder="1"/>
    </xf>
    <xf numFmtId="0" fontId="1" fillId="0" borderId="0" xfId="0" applyFont="1" applyFill="1" applyBorder="1"/>
    <xf numFmtId="0" fontId="1" fillId="0" borderId="2" xfId="0" applyFont="1" applyFill="1" applyBorder="1"/>
    <xf numFmtId="0" fontId="1" fillId="0" borderId="2" xfId="0" applyFont="1" applyFill="1" applyBorder="1" applyAlignment="1">
      <alignment wrapText="1"/>
    </xf>
    <xf numFmtId="0" fontId="1" fillId="0" borderId="0" xfId="0" applyFont="1" applyFill="1" applyBorder="1" applyAlignment="1">
      <alignment wrapText="1"/>
    </xf>
    <xf numFmtId="14" fontId="1" fillId="0" borderId="2" xfId="0" applyNumberFormat="1" applyFont="1" applyFill="1" applyBorder="1" applyAlignment="1">
      <alignment wrapText="1"/>
    </xf>
    <xf numFmtId="4" fontId="1" fillId="0" borderId="2" xfId="0" applyNumberFormat="1" applyFont="1" applyFill="1" applyBorder="1" applyAlignment="1">
      <alignment wrapText="1"/>
    </xf>
    <xf numFmtId="4" fontId="1" fillId="0" borderId="2" xfId="0" applyNumberFormat="1" applyFont="1" applyFill="1" applyBorder="1"/>
    <xf numFmtId="14" fontId="1" fillId="0" borderId="2" xfId="0" applyNumberFormat="1" applyFont="1" applyFill="1" applyBorder="1"/>
    <xf numFmtId="0" fontId="1" fillId="0" borderId="2" xfId="0" applyFont="1" applyFill="1" applyBorder="1" applyAlignment="1">
      <alignment horizontal="left" wrapText="1"/>
    </xf>
    <xf numFmtId="49" fontId="1" fillId="0" borderId="2" xfId="0" applyNumberFormat="1" applyFont="1" applyFill="1" applyBorder="1" applyAlignment="1">
      <alignment wrapText="1"/>
    </xf>
    <xf numFmtId="49" fontId="1" fillId="0" borderId="2" xfId="0" applyNumberFormat="1" applyFont="1" applyFill="1" applyBorder="1"/>
    <xf numFmtId="0" fontId="4" fillId="0" borderId="0" xfId="1" applyNumberFormat="1" applyFont="1" applyFill="1" applyBorder="1" applyAlignment="1">
      <alignment vertical="top" wrapText="1" readingOrder="1"/>
    </xf>
    <xf numFmtId="0" fontId="1" fillId="0" borderId="0" xfId="0" applyFont="1" applyFill="1" applyBorder="1"/>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xf numFmtId="0" fontId="5" fillId="3" borderId="0" xfId="1" applyNumberFormat="1" applyFont="1" applyFill="1" applyBorder="1" applyAlignment="1">
      <alignment vertical="center" wrapText="1" readingOrder="1"/>
    </xf>
  </cellXfs>
  <cellStyles count="2">
    <cellStyle name="Normal" xfId="1"/>
    <cellStyle name="Normalno"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9525</xdr:rowOff>
    </xdr:from>
    <xdr:to>
      <xdr:col>1</xdr:col>
      <xdr:colOff>856662</xdr:colOff>
      <xdr:row>4</xdr:row>
      <xdr:rowOff>0</xdr:rowOff>
    </xdr:to>
    <xdr:pic>
      <xdr:nvPicPr>
        <xdr:cNvPr id="2" name="Picture 1"/>
        <xdr:cNvPicPr/>
      </xdr:nvPicPr>
      <xdr:blipFill>
        <a:blip xmlns:r="http://schemas.openxmlformats.org/officeDocument/2006/relationships" r:embed="rId1" cstate="print"/>
        <a:stretch>
          <a:fillRect/>
        </a:stretch>
      </xdr:blipFill>
      <xdr:spPr>
        <a:xfrm>
          <a:off x="95250" y="76200"/>
          <a:ext cx="780462" cy="23812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
  <sheetViews>
    <sheetView showGridLines="0" tabSelected="1" workbookViewId="0">
      <pane ySplit="5" topLeftCell="A6" activePane="bottomLeft" state="frozen"/>
      <selection pane="bottomLeft" activeCell="M19" sqref="M19"/>
    </sheetView>
  </sheetViews>
  <sheetFormatPr defaultRowHeight="15" x14ac:dyDescent="0.25"/>
  <cols>
    <col min="1" max="1" width="0.28515625" customWidth="1"/>
    <col min="2" max="2" width="13.42578125" customWidth="1"/>
    <col min="3" max="3" width="22.7109375" customWidth="1"/>
    <col min="4" max="4" width="15" customWidth="1"/>
    <col min="5" max="5" width="13.42578125" customWidth="1"/>
    <col min="6" max="6" width="12" customWidth="1"/>
    <col min="7" max="7" width="11.85546875" customWidth="1"/>
    <col min="8" max="8" width="11.42578125" customWidth="1"/>
    <col min="9" max="9" width="10.140625" customWidth="1"/>
    <col min="10" max="10" width="10.5703125" customWidth="1"/>
    <col min="11" max="11" width="10.28515625" customWidth="1"/>
    <col min="12" max="12" width="10.42578125" customWidth="1"/>
    <col min="13" max="13" width="11.28515625" customWidth="1"/>
    <col min="14" max="14" width="10.7109375" customWidth="1"/>
    <col min="15" max="15" width="10.42578125" customWidth="1"/>
    <col min="16" max="16" width="25.28515625" customWidth="1"/>
    <col min="17" max="17" width="19" customWidth="1"/>
    <col min="18" max="18" width="10" customWidth="1"/>
    <col min="19" max="19" width="0" hidden="1" customWidth="1"/>
    <col min="20" max="20" width="0.5703125" customWidth="1"/>
  </cols>
  <sheetData>
    <row r="1" spans="2:18" ht="5.65" customHeight="1" x14ac:dyDescent="0.25"/>
    <row r="2" spans="2:18" ht="2.85" customHeight="1" x14ac:dyDescent="0.25">
      <c r="B2" s="14"/>
    </row>
    <row r="3" spans="2:18" ht="17.100000000000001" customHeight="1" x14ac:dyDescent="0.25">
      <c r="B3" s="14"/>
      <c r="C3" s="15" t="s">
        <v>0</v>
      </c>
      <c r="D3" s="14"/>
      <c r="E3" s="14"/>
      <c r="F3" s="14"/>
      <c r="G3" s="14"/>
      <c r="H3" s="14"/>
      <c r="I3" s="14"/>
      <c r="J3" s="14"/>
      <c r="K3" s="14"/>
      <c r="L3" s="14"/>
      <c r="M3" s="14"/>
      <c r="N3" s="14"/>
      <c r="O3" s="14"/>
      <c r="P3" s="14"/>
      <c r="Q3" s="14"/>
      <c r="R3" s="14"/>
    </row>
    <row r="4" spans="2:18" ht="0.95" customHeight="1" x14ac:dyDescent="0.25">
      <c r="B4" s="14"/>
    </row>
    <row r="5" spans="2:18" ht="4.1500000000000004" customHeight="1" x14ac:dyDescent="0.25"/>
    <row r="6" spans="2:18" ht="12.75" customHeight="1" x14ac:dyDescent="0.25"/>
    <row r="7" spans="2:18" ht="17.100000000000001" customHeight="1" x14ac:dyDescent="0.25">
      <c r="B7" s="16" t="s">
        <v>36</v>
      </c>
      <c r="C7" s="14"/>
      <c r="D7" s="14"/>
      <c r="E7" s="14"/>
      <c r="F7" s="14"/>
      <c r="G7" s="14"/>
      <c r="H7" s="14"/>
      <c r="I7" s="14"/>
      <c r="J7" s="14"/>
      <c r="K7" s="14"/>
      <c r="L7" s="14"/>
      <c r="M7" s="14"/>
      <c r="N7" s="14"/>
      <c r="O7" s="14"/>
      <c r="P7" s="14"/>
      <c r="Q7" s="14"/>
      <c r="R7" s="14"/>
    </row>
    <row r="8" spans="2:18" ht="5.0999999999999996" customHeight="1" x14ac:dyDescent="0.25"/>
    <row r="9" spans="2:18" ht="17.100000000000001" customHeight="1" x14ac:dyDescent="0.25">
      <c r="B9" s="17" t="s">
        <v>39</v>
      </c>
      <c r="C9" s="14"/>
      <c r="D9" s="14"/>
      <c r="E9" s="14"/>
      <c r="F9" s="14"/>
      <c r="G9" s="14"/>
      <c r="H9" s="14"/>
      <c r="I9" s="14"/>
      <c r="J9" s="14"/>
      <c r="K9" s="14"/>
      <c r="L9" s="14"/>
      <c r="M9" s="14"/>
      <c r="N9" s="14"/>
      <c r="O9" s="14"/>
      <c r="P9" s="14"/>
      <c r="Q9" s="14"/>
      <c r="R9" s="14"/>
    </row>
    <row r="10" spans="2:18" ht="3.95" customHeight="1" x14ac:dyDescent="0.25"/>
    <row r="11" spans="2:18" x14ac:dyDescent="0.25">
      <c r="B11" s="1" t="s">
        <v>1</v>
      </c>
      <c r="C11" s="1" t="s">
        <v>2</v>
      </c>
      <c r="D11" s="1" t="s">
        <v>3</v>
      </c>
      <c r="E11" s="1" t="s">
        <v>4</v>
      </c>
      <c r="F11" s="1" t="s">
        <v>5</v>
      </c>
      <c r="G11" s="1" t="s">
        <v>6</v>
      </c>
      <c r="H11" s="1" t="s">
        <v>7</v>
      </c>
      <c r="I11" s="1" t="s">
        <v>8</v>
      </c>
      <c r="J11" s="1" t="s">
        <v>9</v>
      </c>
      <c r="K11" s="1" t="s">
        <v>10</v>
      </c>
      <c r="L11" s="1" t="s">
        <v>11</v>
      </c>
      <c r="M11" s="1" t="s">
        <v>12</v>
      </c>
      <c r="N11" s="1" t="s">
        <v>13</v>
      </c>
      <c r="O11" s="1" t="s">
        <v>14</v>
      </c>
      <c r="P11" s="1" t="s">
        <v>15</v>
      </c>
      <c r="Q11" s="1" t="s">
        <v>16</v>
      </c>
      <c r="R11" s="1" t="s">
        <v>17</v>
      </c>
    </row>
    <row r="12" spans="2:18" ht="45" x14ac:dyDescent="0.25">
      <c r="B12" s="1" t="s">
        <v>18</v>
      </c>
      <c r="C12" s="1" t="s">
        <v>19</v>
      </c>
      <c r="D12" s="1" t="s">
        <v>20</v>
      </c>
      <c r="E12" s="1" t="s">
        <v>21</v>
      </c>
      <c r="F12" s="1" t="s">
        <v>22</v>
      </c>
      <c r="G12" s="1" t="s">
        <v>23</v>
      </c>
      <c r="H12" s="1" t="s">
        <v>24</v>
      </c>
      <c r="I12" s="1" t="s">
        <v>25</v>
      </c>
      <c r="J12" s="1" t="s">
        <v>26</v>
      </c>
      <c r="K12" s="1" t="s">
        <v>27</v>
      </c>
      <c r="L12" s="1" t="s">
        <v>28</v>
      </c>
      <c r="M12" s="1" t="s">
        <v>29</v>
      </c>
      <c r="N12" s="1" t="s">
        <v>30</v>
      </c>
      <c r="O12" s="1" t="s">
        <v>31</v>
      </c>
      <c r="P12" s="1" t="s">
        <v>32</v>
      </c>
      <c r="Q12" s="1" t="s">
        <v>33</v>
      </c>
      <c r="R12" s="1" t="s">
        <v>34</v>
      </c>
    </row>
    <row r="13" spans="2:18" ht="5.0999999999999996" customHeight="1" x14ac:dyDescent="0.25"/>
    <row r="14" spans="2:18" s="5" customFormat="1" ht="56.25" customHeight="1" x14ac:dyDescent="0.25">
      <c r="B14" s="11" t="s">
        <v>53</v>
      </c>
      <c r="C14" s="4" t="s">
        <v>40</v>
      </c>
      <c r="D14" s="4" t="s">
        <v>41</v>
      </c>
      <c r="E14" s="4"/>
      <c r="F14" s="4" t="s">
        <v>38</v>
      </c>
      <c r="G14" s="4" t="s">
        <v>42</v>
      </c>
      <c r="H14" s="4"/>
      <c r="I14" s="6">
        <v>42670</v>
      </c>
      <c r="J14" s="6">
        <v>44496</v>
      </c>
      <c r="K14" s="7">
        <v>152000</v>
      </c>
      <c r="L14" s="7">
        <f>+K14*0.25</f>
        <v>38000</v>
      </c>
      <c r="M14" s="7">
        <f>+K14+L14</f>
        <v>190000</v>
      </c>
      <c r="N14" s="4"/>
      <c r="O14" s="7"/>
      <c r="P14" s="4"/>
      <c r="Q14" s="4"/>
      <c r="R14" s="4"/>
    </row>
    <row r="15" spans="2:18" s="5" customFormat="1" ht="56.25" customHeight="1" x14ac:dyDescent="0.25">
      <c r="B15" s="11" t="s">
        <v>54</v>
      </c>
      <c r="C15" s="4" t="s">
        <v>44</v>
      </c>
      <c r="D15" s="4" t="s">
        <v>45</v>
      </c>
      <c r="E15" s="4"/>
      <c r="F15" s="4" t="s">
        <v>38</v>
      </c>
      <c r="G15" s="4" t="s">
        <v>46</v>
      </c>
      <c r="H15" s="4"/>
      <c r="I15" s="6">
        <v>42706</v>
      </c>
      <c r="J15" s="6">
        <v>42900</v>
      </c>
      <c r="K15" s="7">
        <v>119700</v>
      </c>
      <c r="L15" s="7">
        <f>+K15*0.25</f>
        <v>29925</v>
      </c>
      <c r="M15" s="7">
        <f t="shared" ref="M15:M16" si="0">+K15+L15</f>
        <v>149625</v>
      </c>
      <c r="N15" s="6">
        <v>42900</v>
      </c>
      <c r="O15" s="7">
        <v>120750</v>
      </c>
      <c r="P15" s="4"/>
      <c r="Q15" s="4"/>
      <c r="R15" s="4"/>
    </row>
    <row r="16" spans="2:18" s="2" customFormat="1" ht="59.25" customHeight="1" x14ac:dyDescent="0.25">
      <c r="B16" s="12" t="s">
        <v>55</v>
      </c>
      <c r="C16" s="3" t="s">
        <v>44</v>
      </c>
      <c r="D16" s="3" t="s">
        <v>45</v>
      </c>
      <c r="E16" s="3"/>
      <c r="F16" s="4" t="s">
        <v>38</v>
      </c>
      <c r="G16" s="4" t="s">
        <v>46</v>
      </c>
      <c r="H16" s="3"/>
      <c r="I16" s="9">
        <v>43006</v>
      </c>
      <c r="J16" s="9">
        <v>43266</v>
      </c>
      <c r="K16" s="8">
        <v>197120</v>
      </c>
      <c r="L16" s="7">
        <f>+K16*0.25</f>
        <v>49280</v>
      </c>
      <c r="M16" s="8">
        <f t="shared" si="0"/>
        <v>246400</v>
      </c>
      <c r="N16" s="9">
        <v>43277</v>
      </c>
      <c r="O16" s="8">
        <v>245700</v>
      </c>
      <c r="P16" s="3"/>
      <c r="Q16" s="3"/>
      <c r="R16" s="3"/>
    </row>
    <row r="17" spans="2:18" s="5" customFormat="1" ht="56.25" customHeight="1" x14ac:dyDescent="0.25">
      <c r="B17" s="11" t="s">
        <v>61</v>
      </c>
      <c r="C17" s="4" t="s">
        <v>37</v>
      </c>
      <c r="D17" s="10" t="s">
        <v>47</v>
      </c>
      <c r="E17" s="4"/>
      <c r="F17" s="4" t="s">
        <v>38</v>
      </c>
      <c r="G17" s="4" t="s">
        <v>43</v>
      </c>
      <c r="H17" s="4"/>
      <c r="I17" s="6">
        <v>43326</v>
      </c>
      <c r="J17" s="6">
        <v>43358</v>
      </c>
      <c r="K17" s="7">
        <v>56293.62</v>
      </c>
      <c r="L17" s="7">
        <v>14073.41</v>
      </c>
      <c r="M17" s="7">
        <f>+K17+L17</f>
        <v>70367.03</v>
      </c>
      <c r="N17" s="6">
        <v>43440</v>
      </c>
      <c r="O17" s="7">
        <v>92089.74</v>
      </c>
      <c r="P17" s="4" t="s">
        <v>50</v>
      </c>
      <c r="Q17" s="4" t="s">
        <v>48</v>
      </c>
      <c r="R17" s="6"/>
    </row>
    <row r="18" spans="2:18" s="5" customFormat="1" ht="56.25" customHeight="1" x14ac:dyDescent="0.25">
      <c r="B18" s="11" t="s">
        <v>62</v>
      </c>
      <c r="C18" s="4" t="s">
        <v>51</v>
      </c>
      <c r="D18" s="10" t="s">
        <v>52</v>
      </c>
      <c r="E18" s="4"/>
      <c r="F18" s="4" t="s">
        <v>38</v>
      </c>
      <c r="G18" s="4" t="s">
        <v>60</v>
      </c>
      <c r="H18" s="4"/>
      <c r="I18" s="6">
        <v>43446</v>
      </c>
      <c r="J18" s="6">
        <v>43496</v>
      </c>
      <c r="K18" s="7">
        <v>52750</v>
      </c>
      <c r="L18" s="7">
        <f>+K18*0.25</f>
        <v>13187.5</v>
      </c>
      <c r="M18" s="7">
        <f>+K18+L18</f>
        <v>65937.5</v>
      </c>
      <c r="N18" s="4"/>
      <c r="O18" s="7"/>
      <c r="P18" s="4"/>
      <c r="Q18" s="4"/>
      <c r="R18" s="4"/>
    </row>
    <row r="19" spans="2:18" s="5" customFormat="1" ht="56.25" customHeight="1" x14ac:dyDescent="0.25">
      <c r="B19" s="11" t="s">
        <v>62</v>
      </c>
      <c r="C19" s="4" t="s">
        <v>51</v>
      </c>
      <c r="D19" s="10" t="s">
        <v>52</v>
      </c>
      <c r="E19" s="4"/>
      <c r="F19" s="4" t="s">
        <v>38</v>
      </c>
      <c r="G19" s="4" t="s">
        <v>59</v>
      </c>
      <c r="H19" s="4"/>
      <c r="I19" s="6">
        <v>43446</v>
      </c>
      <c r="J19" s="6">
        <v>43448</v>
      </c>
      <c r="K19" s="7">
        <v>8928</v>
      </c>
      <c r="L19" s="7">
        <f>+K19*0.25</f>
        <v>2232</v>
      </c>
      <c r="M19" s="7">
        <f>+K19+L19</f>
        <v>11160</v>
      </c>
      <c r="N19" s="6">
        <v>43448</v>
      </c>
      <c r="O19" s="7">
        <v>11160</v>
      </c>
      <c r="P19" s="4"/>
      <c r="Q19" s="4"/>
      <c r="R19" s="4"/>
    </row>
    <row r="20" spans="2:18" s="5" customFormat="1" ht="56.25" customHeight="1" x14ac:dyDescent="0.25">
      <c r="B20" s="11" t="s">
        <v>63</v>
      </c>
      <c r="C20" s="4" t="s">
        <v>56</v>
      </c>
      <c r="D20" s="10" t="s">
        <v>57</v>
      </c>
      <c r="E20" s="4"/>
      <c r="F20" s="4" t="s">
        <v>38</v>
      </c>
      <c r="G20" s="4" t="s">
        <v>58</v>
      </c>
      <c r="H20" s="4"/>
      <c r="I20" s="6">
        <v>43451</v>
      </c>
      <c r="J20" s="6">
        <v>43465</v>
      </c>
      <c r="K20" s="7">
        <v>50437.5</v>
      </c>
      <c r="L20" s="7">
        <f>+K20*0.25</f>
        <v>12609.375</v>
      </c>
      <c r="M20" s="7">
        <f>+K20+L20</f>
        <v>63046.875</v>
      </c>
      <c r="N20" s="6">
        <v>43454</v>
      </c>
      <c r="O20" s="7">
        <v>63046.879999999997</v>
      </c>
      <c r="P20" s="4"/>
      <c r="Q20" s="4"/>
      <c r="R20" s="4"/>
    </row>
    <row r="21" spans="2:18" ht="17.100000000000001" customHeight="1" x14ac:dyDescent="0.25">
      <c r="B21" s="18" t="s">
        <v>35</v>
      </c>
      <c r="C21" s="14"/>
      <c r="D21" s="14"/>
      <c r="E21" s="14"/>
      <c r="F21" s="14"/>
      <c r="G21" s="14"/>
      <c r="H21" s="14"/>
      <c r="I21" s="14"/>
      <c r="J21" s="14"/>
      <c r="K21" s="14"/>
      <c r="L21" s="14"/>
      <c r="M21" s="14"/>
      <c r="N21" s="14"/>
      <c r="O21" s="14"/>
      <c r="P21" s="14"/>
      <c r="Q21" s="14"/>
      <c r="R21" s="14"/>
    </row>
    <row r="22" spans="2:18" ht="191.1" customHeight="1" x14ac:dyDescent="0.25">
      <c r="B22" s="13" t="s">
        <v>49</v>
      </c>
      <c r="C22" s="14"/>
      <c r="D22" s="14"/>
      <c r="E22" s="14"/>
      <c r="F22" s="14"/>
      <c r="G22" s="14"/>
      <c r="H22" s="14"/>
      <c r="I22" s="14"/>
      <c r="J22" s="14"/>
      <c r="K22" s="14"/>
      <c r="L22" s="14"/>
      <c r="M22" s="14"/>
      <c r="N22" s="14"/>
      <c r="O22" s="14"/>
      <c r="P22" s="14"/>
      <c r="Q22" s="14"/>
      <c r="R22" s="14"/>
    </row>
    <row r="23" spans="2:18" ht="7.7" customHeight="1" x14ac:dyDescent="0.25"/>
  </sheetData>
  <mergeCells count="6">
    <mergeCell ref="B22:R22"/>
    <mergeCell ref="B2:B4"/>
    <mergeCell ref="C3:R3"/>
    <mergeCell ref="B7:R7"/>
    <mergeCell ref="B9:R9"/>
    <mergeCell ref="B21:R21"/>
  </mergeCells>
  <pageMargins left="0.78740157480314965" right="0.78740157480314965" top="0.78740157480314965" bottom="1.5354330708661419" header="0.78740157480314965" footer="0.78740157480314965"/>
  <pageSetup paperSize="9" orientation="landscape" horizontalDpi="300" verticalDpi="300" r:id="rId1"/>
  <headerFooter alignWithMargins="0">
    <oddFooter>Stranica &amp;P od &amp;N</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RPT_Ugovor-2018</vt:lpstr>
      <vt:lpstr>'RPT_Ugovor-2018'!Ispis_naslova</vt:lpstr>
      <vt:lpstr>'RPT_Ugovor-2018'!Podrucje_ispisa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Računovodstvo</dc:creator>
  <cp:lastModifiedBy>Windows korisnik</cp:lastModifiedBy>
  <cp:lastPrinted>2019-02-20T09:49:51Z</cp:lastPrinted>
  <dcterms:created xsi:type="dcterms:W3CDTF">2018-03-23T09:07:58Z</dcterms:created>
  <dcterms:modified xsi:type="dcterms:W3CDTF">2019-02-20T12:45:56Z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